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activeTab="0"/>
  </bookViews>
  <sheets>
    <sheet name="4718600 розпоряд №59" sheetId="1" r:id="rId1"/>
    <sheet name="4718600" sheetId="2" r:id="rId2"/>
    <sheet name="4719120" sheetId="3" r:id="rId3"/>
    <sheet name="4719130" sheetId="4" r:id="rId4"/>
    <sheet name="4719140" sheetId="5" r:id="rId5"/>
    <sheet name="4716380" sheetId="6" r:id="rId6"/>
    <sheet name="4716310" sheetId="7" r:id="rId7"/>
    <sheet name="4716650" sheetId="8" r:id="rId8"/>
    <sheet name="4716410 (субв)" sheetId="9" r:id="rId9"/>
    <sheet name="2761070 ДФРР" sheetId="10" r:id="rId10"/>
    <sheet name="4716410 співфін. субв " sheetId="11" r:id="rId11"/>
    <sheet name="4716410 співфін. ДФРР " sheetId="12" r:id="rId12"/>
  </sheets>
  <definedNames/>
  <calcPr fullCalcOnLoad="1"/>
</workbook>
</file>

<file path=xl/sharedStrings.xml><?xml version="1.0" encoding="utf-8"?>
<sst xmlns="http://schemas.openxmlformats.org/spreadsheetml/2006/main" count="190" uniqueCount="81">
  <si>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</si>
  <si>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</si>
  <si>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</si>
  <si>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</si>
  <si>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</si>
  <si>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</si>
  <si>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</si>
  <si>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</si>
  <si>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</si>
  <si>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Реконструкція блоку ємностей очисних споруд в м.Ічня Чернігівської області</t>
  </si>
  <si>
    <t>Інформація щодо надходження і використання коштів обласного бюджету</t>
  </si>
  <si>
    <t>Капітальний ремонт частини приміщень адміністративної будівлі по провспекту Миру, 14 в м.Чернігів Чернігівської області</t>
  </si>
  <si>
    <t>Капітальний ремонт частини приміщень І-ІІ поверхів адмінбудівлі, розташованої по вул.Шевченка, 7 в м.Чернігові Чернігівської області (пам’ятка архітектури)</t>
  </si>
  <si>
    <t>Придбання контейнерів ємністю 0,75 куб.м для організації роздільного збору твердих побутових відходів в м.Борзна</t>
  </si>
  <si>
    <t>Перелік видатків обласного фонду охорони навколишнього природного середовища на 2017 рік</t>
  </si>
  <si>
    <t>Утилізація відходів</t>
  </si>
  <si>
    <t>Ліквідація іншого забруднення навколишнього природного середовища</t>
  </si>
  <si>
    <t>Найменування об’єкту</t>
  </si>
  <si>
    <t>Реконструкція очисних споруд смт Ладан Прилуцького району Чернігівської області</t>
  </si>
  <si>
    <t>Реконструкція очисних споруд комунального закладу "Коропська центральна районна лікарня" смт Короп Чернігівської області</t>
  </si>
  <si>
    <t>Покращення санітарно-екологічного стану водойми №1 в заплаві річки Остер в Козелецькому районі. Реконструкція</t>
  </si>
  <si>
    <t>Реконструкція очисних споруд комунального лікувально-профілактичного закладу "Чернігівський обласний протитуберкульозний диспансер"</t>
  </si>
  <si>
    <t>Реконструкція каналізаційно-насосної станції дитсадка "Сонечко" по вулиці Б.Хмельницького в м.Семенівка Чернігівської області</t>
  </si>
  <si>
    <t>Заміна зношеного та застарілого обладнання системи аерації аеротенків біологічної очистки стічних вод очисних споруд КП "Ніжинське управління водопровідно-каналізаційного господарства"</t>
  </si>
  <si>
    <t>Придбання каналізаційного насосу марки FZC.5.24.1.5210.4 (Q – 200 м3/год, Н – 32 м) для заміни зношеного на КНС м.Прилуки</t>
  </si>
  <si>
    <t>Разом</t>
  </si>
  <si>
    <t>Інша діяльність у сфері охорони навколишнього природного середовища</t>
  </si>
  <si>
    <t>Ліквідація наслідків зсуву та ерозійних явищ території провулку Романа Волкова в м.Новгород-Сіверський Чернігівської області</t>
  </si>
  <si>
    <t>Відновлювальні та протизсувні роботи з реконструкцією перепадного колодязя зливової водовідвідної каналізації по вул.Монастирська в м.Новгород-Сіверський (в т.ч. оплата проектно-вишукувальних робіт та державної експертизи)</t>
  </si>
  <si>
    <t>Перелік видатків, які у 2017 році будуть проводитися за рахунок коштів бюджету розвитку</t>
  </si>
  <si>
    <t>Будівництво та реконструкція спеціалізованих лікарень та інших спеціалізованих закладів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</si>
  <si>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</si>
  <si>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</t>
  </si>
  <si>
    <t xml:space="preserve">Заміна насосного обладнання на Головній каналізаційній насосній станції "Синяківська" КП "Ніжинське управління водопровідно-каналізаційного господарства" </t>
  </si>
  <si>
    <t xml:space="preserve">Заміна насосного обладнання на Каналізаційній насосній станції "Остер" КП "Ніжинське управління водопровідно-каналізаційного господарства" </t>
  </si>
  <si>
    <t>Реконструкція очисних споруд с.Снов’янка Чернігівського району</t>
  </si>
  <si>
    <t>Дороги</t>
  </si>
  <si>
    <t>Капітальний ремонт дороги на території КЛПЗ "ЧОПНЛ" м.Чернігів</t>
  </si>
  <si>
    <t>Капітальний ремонт проїзду від вул.Пирогова до межі землекористування КЛПЗ "ЧОПНЛ" в м.Чернігові</t>
  </si>
  <si>
    <t>Перелік видатків, які у 2017 році фінансуються за рахунок субвенції з державного бюджету обласному бюджету</t>
  </si>
  <si>
    <t>Реалізація інвестиційних проектів (субвенція)</t>
  </si>
  <si>
    <t>Капітальний ремонт проїзної частини вул.Костомарова в с.Дідівці Прилуцького району Чернігівської області</t>
  </si>
  <si>
    <t>Перелік видатків, які у 2017 році будуть проводитися за рахунок коштів державного фонду регіонального розвитку</t>
  </si>
  <si>
    <t>Державний фонд регіонального розвитку</t>
  </si>
  <si>
    <t>Капітальний ремонт даху навчального корпусу  №2 Прилуцького медичного училища за адресою: вул.Київська, 243, м.Прилуки Чернігівської області</t>
  </si>
  <si>
    <t>Городнянська районна гімназія по вул.Чернігівській,29, у м.Городня-капітальний ремонт санітарних вузлів (перша черга) та капітальний ремонт кухні (друга черга)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</si>
  <si>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</si>
  <si>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Костобобрівська загальноосвітня школа І-ІІІ ступеня Семенівського району-реконструкція котельні для встановлення двох твердопаливних котлів</t>
  </si>
  <si>
    <t>Березнянська загальноосвітня школа І-ІІІ ступеня по вул.Домницькій,18 у смт Березна Менського району-реконструкція даху та фасаду</t>
  </si>
  <si>
    <t>Дільнича лікарня на 100 ліжок з поліклінікою на 200 відвідувань у смт Талалаївка-будівництво</t>
  </si>
  <si>
    <t>Спортивний майданчик зі штучним покриттям для міні-футболу у м.Семенівці - будівництво</t>
  </si>
  <si>
    <t>Кінотеатр "Літній" по вул.Б.Майстренка, 8, м.Новгород-Сіверський - реконструкція під спортивний зал</t>
  </si>
  <si>
    <t>Бахмацька амбулаторія загальної практики сімейної медицини КЗ "Бахмацький районний центр первинної медико-санітарної допомоги" Бахмацької районної ради по вул.Жовтневій, 32 у м. Бахмачі - реконструкція будівлі з впровадженням заходів теплореновації</t>
  </si>
  <si>
    <t>Бахмацька загальноосвітня школа І-ІІІ ступеня №1 по вул.Я.Мудрого,4, у м.Бахмачі-реконструкція будівлі із заміною вікон та віконних блоків</t>
  </si>
  <si>
    <t>Талалаївська загальноосвітня школа І-ІІІ ступеня по вул.Радянській,38 у смт Талалаївка-реконструкція будівлі з впровадженням теплореновації</t>
  </si>
  <si>
    <t>Школа № 5 на 520 місць по вул.Вокзальній в м. Носівці - будівництво</t>
  </si>
  <si>
    <t>Комунальний заклад "Коропська центральна районна лікарня"у смт Короп-реконструкція (утеплення центрального корпусу із застосуванням енергозберігаючих технологій</t>
  </si>
  <si>
    <t>Варвинська районна гімназія по вул.Миру,54а у смт Варва-реконструкція з заміною віконних та дверних блоків на металопластикові, ремонт внутрішніх приміщень</t>
  </si>
  <si>
    <t>Реконструкція інфекційного відділення КЛПЗ «Чернігівська обласна дитяча лікарня» по проспекту Миру, 44 в м. Чернігові (заміна покрівлі, зовнішнє опорядження та система протипожежного захисту)</t>
  </si>
  <si>
    <t>Капітальний ремонт приміщень за адресою: м. Чернігів  вул. Преображенська, 12 (з заміною вікон та дверей)</t>
  </si>
  <si>
    <t>Капітальний ремонт даху будівлі за адресою: м. Чернігів, вул. Преображенська, 12 (заміна покрівлі)</t>
  </si>
  <si>
    <t xml:space="preserve">Бахмацька амбулаторія загальної практики сімейної медицини комунального закладу "Бахмацький районний центр первинної медико-санітарної допомоги"Бахмацької районної ради по вул. Жовтневій,32, у м. Бахмачі - реконструкція будівлі з впровадженням заходів теплореновації </t>
  </si>
  <si>
    <t>Бахмацька загальноосвітня школа I-III ступеня №1 по вул. Я. Мудрого, 4 у м. Бахмачі - реконструкція будівлі із заміною вікон та віконних блоків</t>
  </si>
  <si>
    <t>Варвинська районна гімназія по вул. Миру, 54а у смт Варва - реконструкція із заміною віконних та дверних блоків на металопластикові, ремонт внутрішніх приміщень</t>
  </si>
  <si>
    <t>Городнянська районна гімназія по вул. Чернігівській, 29, у м. Городня - капітальний ремонт санітарних вузлів (перша черга) та капітальний ремонт кухні (друга черга)</t>
  </si>
  <si>
    <t>Комунальний заклад "Коропська центральна районна лікарня" у смт Короп - реконструкція (утеплення центрального корпусу із застосуванням енергозберігаючих технологій)</t>
  </si>
  <si>
    <t>Школа №5 на 520 місць по вул. Вокзальній в м. Носівці - будівництво</t>
  </si>
  <si>
    <t>Талалаївська загальноосвітня школа I-III ступеня по вул. Радянській, 38 у смт Талалаївка - реконструкція будівлі з впровадженням теплореновації</t>
  </si>
  <si>
    <t>Дільнича лікарня на 100 ліжок з поліклінікою на 200 відвідувань у смт Талалаївка - будівництво</t>
  </si>
  <si>
    <t>Придбання: 2-х насосів НОМА BARRACUDA GRP 36D на КНС №1, 2-х насосів НОМА BARRACUDA GRP 26D на КНС №2, в м.Борзна</t>
  </si>
  <si>
    <t>Придбання 2-х вакуумних насосів КО-503 на асенізаційні машини для вивозу рідких побутових відходів в м. Борзна</t>
  </si>
  <si>
    <t>Придбання пресу для вторинної сировини (модель А 125) в м. Борзна</t>
  </si>
  <si>
    <t>Костобобрівська загальноосвітня школа I-III cтупеня Семенівського району - реконструкція котельні для встановлення двох твердопаливних котлів</t>
  </si>
  <si>
    <t>Березнянська загальноосвітня школа I-III ступеня по вул. Домницькій, 18, у смт Березна Менського району - реконструкція  даху та фасаду</t>
  </si>
  <si>
    <t xml:space="preserve">Спільне розпорядження ОДА та обл.ради від 14.08.2017 №62, рішення сесії обласної ради від 22.08.2017 №2-10/VІІ «Про внесення змін до рішення обласної ради від 20.12.2016 №3-7/VІІ «Про обласний бюджет на 2017 рік»  </t>
  </si>
  <si>
    <t>Виготовлення проекту "Будіництво котельні на альтернативному паливі сумарною потужністю 700кВт по вул. Вокзальній, 115 в м. Носівка"</t>
  </si>
  <si>
    <t>Будівництво ЗОШ I-III ступеня на 108 учнівських місць с. Машеве Семенівського району</t>
  </si>
  <si>
    <t>Реконструкція інфекційного відділення КЛПЗ «Чернігівська обласна дитяча лікарня» по проспекту Миру, 44 в м. Чернігів</t>
  </si>
  <si>
    <t>Реконструкція частини приміщень існуючої ЗОШ I-III ступеня під одногрупний дошкільний заклад в с. Перелюб по вул. Шевченка, 6 Корюківського району</t>
  </si>
  <si>
    <t>Станом на 23.10.2017</t>
  </si>
  <si>
    <t xml:space="preserve">Чернігівський обласний інститут післядипломної педагогічної освіти імені К.Д. Ушинського по пров. Коцюбинського, 4, у м. Чернігові - реконструкція будівлі з виділенням черговості: перша черга - заміна покриття покрівлі; друга черга - утеплення фасадів, заміна вікон та улаштування блискавкового захисту 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</si>
</sst>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4" fontId="28" fillId="0" borderId="16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7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2" t="s">
        <v>10</v>
      </c>
      <c r="B1" s="32"/>
      <c r="C1" s="32"/>
      <c r="D1" s="32"/>
    </row>
    <row r="2" spans="1:4" ht="15.75" customHeight="1">
      <c r="A2" s="34"/>
      <c r="B2" s="34"/>
      <c r="C2" s="34"/>
      <c r="D2" s="34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.75">
      <c r="A6" s="14" t="s">
        <v>59</v>
      </c>
      <c r="B6" s="7">
        <v>688000</v>
      </c>
      <c r="C6" s="7">
        <v>425232.8</v>
      </c>
      <c r="D6" s="9">
        <f>B6-C6</f>
        <v>262767.2</v>
      </c>
      <c r="E6" s="2"/>
    </row>
    <row r="7" spans="1:4" ht="22.5">
      <c r="A7" s="13" t="s">
        <v>60</v>
      </c>
      <c r="B7" s="7">
        <v>377000</v>
      </c>
      <c r="C7" s="7">
        <v>371841.6</v>
      </c>
      <c r="D7" s="9">
        <f>B7-C7</f>
        <v>5158.400000000023</v>
      </c>
    </row>
    <row r="8" spans="1:4" ht="17.25" customHeight="1">
      <c r="A8" s="4" t="s">
        <v>5</v>
      </c>
      <c r="B8" s="3">
        <f>SUM(B6:B7)</f>
        <v>1065000</v>
      </c>
      <c r="C8" s="3">
        <f>SUM(C6:C7)</f>
        <v>797074.3999999999</v>
      </c>
      <c r="D8" s="3">
        <f>SUM(D6:D7)</f>
        <v>267925.60000000003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2"/>
  <dimension ref="A1:E26"/>
  <sheetViews>
    <sheetView view="pageBreakPreview" zoomScaleSheetLayoutView="100" workbookViewId="0" topLeftCell="A1">
      <pane ySplit="5" topLeftCell="BM14" activePane="bottomLeft" state="frozen"/>
      <selection pane="topLeft" activeCell="A1" sqref="A1"/>
      <selection pane="bottomLeft" activeCell="G20" sqref="G2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42</v>
      </c>
      <c r="B1" s="32"/>
      <c r="C1" s="32"/>
      <c r="D1" s="32"/>
    </row>
    <row r="2" spans="1:4" ht="17.25" customHeight="1">
      <c r="A2" s="36" t="s">
        <v>43</v>
      </c>
      <c r="B2" s="36"/>
      <c r="C2" s="36"/>
      <c r="D2" s="36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4" ht="26.25" customHeight="1">
      <c r="A6" s="28" t="s">
        <v>50</v>
      </c>
      <c r="B6" s="7">
        <v>1304714</v>
      </c>
      <c r="C6" s="26">
        <v>372288</v>
      </c>
      <c r="D6" s="26">
        <f>B6-C6</f>
        <v>932426</v>
      </c>
    </row>
    <row r="7" spans="1:4" ht="36.75" customHeight="1">
      <c r="A7" s="28" t="s">
        <v>51</v>
      </c>
      <c r="B7" s="7">
        <v>2610657</v>
      </c>
      <c r="C7" s="26">
        <v>614743</v>
      </c>
      <c r="D7" s="26">
        <f aca="true" t="shared" si="0" ref="D7:D18">B7-C7</f>
        <v>1995914</v>
      </c>
    </row>
    <row r="8" spans="1:4" ht="67.5" customHeight="1">
      <c r="A8" s="28" t="s">
        <v>52</v>
      </c>
      <c r="B8" s="7">
        <v>1343251</v>
      </c>
      <c r="C8" s="26">
        <v>387504</v>
      </c>
      <c r="D8" s="26">
        <f t="shared" si="0"/>
        <v>955747</v>
      </c>
    </row>
    <row r="9" spans="1:4" ht="33.75" customHeight="1">
      <c r="A9" s="28" t="s">
        <v>53</v>
      </c>
      <c r="B9" s="7">
        <v>530040</v>
      </c>
      <c r="C9" s="26">
        <v>222610</v>
      </c>
      <c r="D9" s="26">
        <f t="shared" si="0"/>
        <v>307430</v>
      </c>
    </row>
    <row r="10" spans="1:4" ht="26.25" customHeight="1">
      <c r="A10" s="28" t="s">
        <v>55</v>
      </c>
      <c r="B10" s="7">
        <v>700000</v>
      </c>
      <c r="C10" s="26">
        <v>270138.87</v>
      </c>
      <c r="D10" s="26">
        <f t="shared" si="0"/>
        <v>429861.13</v>
      </c>
    </row>
    <row r="11" spans="1:4" ht="51" customHeight="1">
      <c r="A11" s="28" t="s">
        <v>56</v>
      </c>
      <c r="B11" s="7">
        <v>940022</v>
      </c>
      <c r="C11" s="26">
        <v>414520</v>
      </c>
      <c r="D11" s="26">
        <f t="shared" si="0"/>
        <v>525502</v>
      </c>
    </row>
    <row r="12" spans="1:4" ht="51" customHeight="1">
      <c r="A12" s="28" t="s">
        <v>57</v>
      </c>
      <c r="B12" s="7">
        <v>1293379</v>
      </c>
      <c r="C12" s="26">
        <v>360629</v>
      </c>
      <c r="D12" s="26">
        <f t="shared" si="0"/>
        <v>932750</v>
      </c>
    </row>
    <row r="13" spans="1:4" ht="42" customHeight="1">
      <c r="A13" s="28" t="s">
        <v>54</v>
      </c>
      <c r="B13" s="7">
        <v>379800</v>
      </c>
      <c r="C13" s="26">
        <v>169078</v>
      </c>
      <c r="D13" s="26">
        <f t="shared" si="0"/>
        <v>210722</v>
      </c>
    </row>
    <row r="14" spans="1:5" ht="33.75">
      <c r="A14" s="14" t="s">
        <v>47</v>
      </c>
      <c r="B14" s="7">
        <v>474500</v>
      </c>
      <c r="C14" s="26">
        <v>261232</v>
      </c>
      <c r="D14" s="26">
        <f t="shared" si="0"/>
        <v>213268</v>
      </c>
      <c r="E14" s="2"/>
    </row>
    <row r="15" spans="1:5" ht="36" customHeight="1">
      <c r="A15" s="14" t="s">
        <v>48</v>
      </c>
      <c r="B15" s="7">
        <v>683100</v>
      </c>
      <c r="C15" s="26">
        <v>357736</v>
      </c>
      <c r="D15" s="26">
        <f t="shared" si="0"/>
        <v>325364</v>
      </c>
      <c r="E15" s="2"/>
    </row>
    <row r="16" spans="1:4" ht="30.75" customHeight="1">
      <c r="A16" s="14" t="s">
        <v>49</v>
      </c>
      <c r="B16" s="7">
        <v>1500000</v>
      </c>
      <c r="C16" s="26">
        <v>176823</v>
      </c>
      <c r="D16" s="26">
        <f t="shared" si="0"/>
        <v>1323177</v>
      </c>
    </row>
    <row r="17" spans="1:4" ht="46.5" customHeight="1">
      <c r="A17" s="14" t="s">
        <v>45</v>
      </c>
      <c r="B17" s="7">
        <v>557132</v>
      </c>
      <c r="C17" s="26">
        <v>147194</v>
      </c>
      <c r="D17" s="26">
        <f t="shared" si="0"/>
        <v>409938</v>
      </c>
    </row>
    <row r="18" spans="1:4" ht="58.5" customHeight="1">
      <c r="A18" s="14" t="s">
        <v>80</v>
      </c>
      <c r="B18" s="7">
        <v>616089</v>
      </c>
      <c r="C18" s="26">
        <v>0</v>
      </c>
      <c r="D18" s="26">
        <f t="shared" si="0"/>
        <v>616089</v>
      </c>
    </row>
    <row r="19" spans="1:4" ht="17.25" customHeight="1">
      <c r="A19" s="4" t="s">
        <v>5</v>
      </c>
      <c r="B19" s="3">
        <f>SUM(B6:B18)</f>
        <v>12932684</v>
      </c>
      <c r="C19" s="3">
        <f>SUM(C6:C18)</f>
        <v>3754495.87</v>
      </c>
      <c r="D19" s="3">
        <f>SUM(D6:D18)</f>
        <v>9178188.129999999</v>
      </c>
    </row>
    <row r="20" spans="1:4" ht="12.75">
      <c r="A20" s="1"/>
      <c r="B20" s="5"/>
      <c r="C20" s="29"/>
      <c r="D20" s="29"/>
    </row>
    <row r="22" spans="1:2" ht="12.75">
      <c r="A22" s="1"/>
      <c r="B22" s="12"/>
    </row>
    <row r="23" spans="1:2" ht="12.75">
      <c r="A23" s="1"/>
      <c r="B23" s="12"/>
    </row>
    <row r="24" spans="1:2" ht="12.75">
      <c r="A24" s="1"/>
      <c r="B24" s="12"/>
    </row>
    <row r="26" ht="12.75">
      <c r="B26" s="2"/>
    </row>
  </sheetData>
  <sheetProtection/>
  <mergeCells count="5">
    <mergeCell ref="C20:D2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39</v>
      </c>
      <c r="B1" s="32"/>
      <c r="C1" s="32"/>
      <c r="D1" s="32"/>
    </row>
    <row r="2" spans="1:4" ht="29.25" customHeight="1">
      <c r="A2" s="36" t="s">
        <v>40</v>
      </c>
      <c r="B2" s="36"/>
      <c r="C2" s="36"/>
      <c r="D2" s="36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22.5" customHeight="1">
      <c r="A6" s="14" t="s">
        <v>41</v>
      </c>
      <c r="B6" s="7">
        <v>0</v>
      </c>
      <c r="C6" s="18">
        <v>0</v>
      </c>
      <c r="D6" s="9">
        <f>B6-C6</f>
        <v>0</v>
      </c>
      <c r="E6" s="2"/>
    </row>
    <row r="7" spans="1:4" ht="17.25" customHeight="1">
      <c r="A7" s="4" t="s">
        <v>5</v>
      </c>
      <c r="B7" s="3">
        <f>SUM(B6:B6)</f>
        <v>0</v>
      </c>
      <c r="C7" s="3">
        <f>SUM(C6:C6)</f>
        <v>0</v>
      </c>
      <c r="D7" s="3">
        <f>SUM(D6:D6)</f>
        <v>0</v>
      </c>
    </row>
    <row r="8" spans="1:4" ht="12.75">
      <c r="A8" s="1"/>
      <c r="B8" s="5"/>
      <c r="C8" s="29"/>
      <c r="D8" s="29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4"/>
  <dimension ref="A1:E2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7" sqref="C1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39</v>
      </c>
      <c r="B1" s="32"/>
      <c r="C1" s="32"/>
      <c r="D1" s="32"/>
    </row>
    <row r="2" spans="1:4" ht="29.25" customHeight="1">
      <c r="A2" s="36" t="s">
        <v>40</v>
      </c>
      <c r="B2" s="36"/>
      <c r="C2" s="36"/>
      <c r="D2" s="36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4" ht="34.5" customHeight="1">
      <c r="A6" s="28" t="s">
        <v>46</v>
      </c>
      <c r="B6" s="27">
        <v>0</v>
      </c>
      <c r="C6" s="27">
        <v>0</v>
      </c>
      <c r="D6" s="27">
        <v>0</v>
      </c>
    </row>
    <row r="7" spans="1:4" ht="45.75" customHeight="1">
      <c r="A7" s="28" t="s">
        <v>58</v>
      </c>
      <c r="B7" s="27">
        <v>0</v>
      </c>
      <c r="C7" s="27">
        <v>0</v>
      </c>
      <c r="D7" s="27">
        <v>0</v>
      </c>
    </row>
    <row r="8" spans="1:5" ht="36.75" customHeight="1">
      <c r="A8" s="14" t="s">
        <v>44</v>
      </c>
      <c r="B8" s="27">
        <v>0</v>
      </c>
      <c r="C8" s="18">
        <v>0</v>
      </c>
      <c r="D8" s="9">
        <f>B8-C8</f>
        <v>0</v>
      </c>
      <c r="E8" s="2"/>
    </row>
    <row r="9" spans="1:5" ht="24.75" customHeight="1">
      <c r="A9" s="14" t="s">
        <v>50</v>
      </c>
      <c r="B9" s="7">
        <v>200000</v>
      </c>
      <c r="C9" s="18">
        <v>93881</v>
      </c>
      <c r="D9" s="9">
        <f>B9-C9</f>
        <v>106119</v>
      </c>
      <c r="E9" s="2"/>
    </row>
    <row r="10" spans="1:5" ht="27" customHeight="1">
      <c r="A10" s="14" t="s">
        <v>51</v>
      </c>
      <c r="B10" s="7">
        <v>290073</v>
      </c>
      <c r="C10" s="18">
        <v>68304</v>
      </c>
      <c r="D10" s="9">
        <f>B10-C10</f>
        <v>221769</v>
      </c>
      <c r="E10" s="2"/>
    </row>
    <row r="11" spans="1:5" ht="68.25" customHeight="1">
      <c r="A11" s="14" t="s">
        <v>61</v>
      </c>
      <c r="B11" s="7">
        <v>149251</v>
      </c>
      <c r="C11" s="18">
        <v>43056</v>
      </c>
      <c r="D11" s="9">
        <f aca="true" t="shared" si="0" ref="D11:D20">B11-C11</f>
        <v>106195</v>
      </c>
      <c r="E11" s="2"/>
    </row>
    <row r="12" spans="1:5" ht="36.75" customHeight="1">
      <c r="A12" s="14" t="s">
        <v>62</v>
      </c>
      <c r="B12" s="7">
        <v>85200</v>
      </c>
      <c r="C12" s="18">
        <v>24734</v>
      </c>
      <c r="D12" s="9">
        <f t="shared" si="0"/>
        <v>60466</v>
      </c>
      <c r="E12" s="2"/>
    </row>
    <row r="13" spans="1:5" ht="46.5" customHeight="1">
      <c r="A13" s="14" t="s">
        <v>63</v>
      </c>
      <c r="B13" s="7">
        <v>143860</v>
      </c>
      <c r="C13" s="18">
        <v>40069</v>
      </c>
      <c r="D13" s="9">
        <f t="shared" si="0"/>
        <v>103791</v>
      </c>
      <c r="E13" s="2"/>
    </row>
    <row r="14" spans="1:5" ht="47.25" customHeight="1">
      <c r="A14" s="14" t="s">
        <v>64</v>
      </c>
      <c r="B14" s="7">
        <v>16714</v>
      </c>
      <c r="C14" s="18">
        <v>16354</v>
      </c>
      <c r="D14" s="9">
        <f t="shared" si="0"/>
        <v>360</v>
      </c>
      <c r="E14" s="2"/>
    </row>
    <row r="15" spans="1:5" ht="50.25" customHeight="1">
      <c r="A15" s="14" t="s">
        <v>65</v>
      </c>
      <c r="B15" s="7">
        <v>260031</v>
      </c>
      <c r="C15" s="18">
        <v>95760</v>
      </c>
      <c r="D15" s="9">
        <f t="shared" si="0"/>
        <v>164271</v>
      </c>
      <c r="E15" s="2"/>
    </row>
    <row r="16" spans="1:5" ht="27" customHeight="1">
      <c r="A16" s="14" t="s">
        <v>66</v>
      </c>
      <c r="B16" s="7">
        <v>201200</v>
      </c>
      <c r="C16" s="18">
        <v>30015.43</v>
      </c>
      <c r="D16" s="9">
        <f t="shared" si="0"/>
        <v>171184.57</v>
      </c>
      <c r="E16" s="2"/>
    </row>
    <row r="17" spans="1:5" ht="38.25" customHeight="1">
      <c r="A17" s="14" t="s">
        <v>72</v>
      </c>
      <c r="B17" s="7">
        <v>47500</v>
      </c>
      <c r="C17" s="18">
        <v>45126</v>
      </c>
      <c r="D17" s="9">
        <f t="shared" si="0"/>
        <v>2374</v>
      </c>
      <c r="E17" s="2"/>
    </row>
    <row r="18" spans="1:5" ht="39.75" customHeight="1">
      <c r="A18" s="14" t="s">
        <v>67</v>
      </c>
      <c r="B18" s="7">
        <v>66610</v>
      </c>
      <c r="C18" s="18">
        <v>18786</v>
      </c>
      <c r="D18" s="9">
        <f t="shared" si="0"/>
        <v>47824</v>
      </c>
      <c r="E18" s="2"/>
    </row>
    <row r="19" spans="1:5" ht="27" customHeight="1">
      <c r="A19" s="14" t="s">
        <v>68</v>
      </c>
      <c r="B19" s="7">
        <v>166670</v>
      </c>
      <c r="C19" s="18">
        <v>19647</v>
      </c>
      <c r="D19" s="9">
        <f t="shared" si="0"/>
        <v>147023</v>
      </c>
      <c r="E19" s="2"/>
    </row>
    <row r="20" spans="1:5" ht="34.5" customHeight="1">
      <c r="A20" s="14" t="s">
        <v>73</v>
      </c>
      <c r="B20" s="7">
        <v>141900</v>
      </c>
      <c r="C20" s="18">
        <v>39748</v>
      </c>
      <c r="D20" s="9">
        <f t="shared" si="0"/>
        <v>102152</v>
      </c>
      <c r="E20" s="2"/>
    </row>
    <row r="21" spans="1:4" ht="17.25" customHeight="1">
      <c r="A21" s="4" t="s">
        <v>5</v>
      </c>
      <c r="B21" s="3">
        <f>SUM(B6:B20)</f>
        <v>1769009</v>
      </c>
      <c r="C21" s="3">
        <f>SUM(C6:C20)</f>
        <v>535480.4299999999</v>
      </c>
      <c r="D21" s="3">
        <f>SUM(D6:D20)</f>
        <v>1233528.57</v>
      </c>
    </row>
    <row r="22" spans="1:4" ht="12.75">
      <c r="A22" s="1"/>
      <c r="B22" s="5"/>
      <c r="C22" s="29"/>
      <c r="D22" s="29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8" ht="12.75">
      <c r="B28" s="2"/>
    </row>
  </sheetData>
  <sheetProtection/>
  <mergeCells count="5">
    <mergeCell ref="C22:D2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2" t="s">
        <v>10</v>
      </c>
      <c r="B1" s="32"/>
      <c r="C1" s="32"/>
      <c r="D1" s="32"/>
    </row>
    <row r="2" spans="1:4" ht="15.75" customHeight="1">
      <c r="A2" s="34"/>
      <c r="B2" s="34"/>
      <c r="C2" s="34"/>
      <c r="D2" s="34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.75">
      <c r="A6" s="14" t="s">
        <v>11</v>
      </c>
      <c r="B6" s="7">
        <v>430692.6</v>
      </c>
      <c r="C6" s="8">
        <v>430605.69</v>
      </c>
      <c r="D6" s="9">
        <f>B6-C6</f>
        <v>86.90999999997439</v>
      </c>
      <c r="E6" s="2"/>
    </row>
    <row r="7" spans="1:4" ht="45">
      <c r="A7" s="13" t="s">
        <v>12</v>
      </c>
      <c r="B7" s="7">
        <v>626770.4</v>
      </c>
      <c r="C7" s="7">
        <v>626770.4</v>
      </c>
      <c r="D7" s="9">
        <f>B7-C7</f>
        <v>0</v>
      </c>
    </row>
    <row r="8" spans="1:4" ht="17.25" customHeight="1">
      <c r="A8" s="4" t="s">
        <v>5</v>
      </c>
      <c r="B8" s="3">
        <f>SUM(B6:B7)</f>
        <v>1057463</v>
      </c>
      <c r="C8" s="3">
        <f>SUM(C6:C7)</f>
        <v>1057376.09</v>
      </c>
      <c r="D8" s="3">
        <f>SUM(D6:D7)</f>
        <v>86.90999999997439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2" t="s">
        <v>14</v>
      </c>
      <c r="B1" s="32"/>
      <c r="C1" s="32"/>
      <c r="D1" s="32"/>
    </row>
    <row r="2" spans="1:4" ht="15.75" customHeight="1">
      <c r="A2" s="35" t="s">
        <v>15</v>
      </c>
      <c r="B2" s="35"/>
      <c r="C2" s="35"/>
      <c r="D2" s="35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" customHeight="1">
      <c r="A6" s="14" t="s">
        <v>13</v>
      </c>
      <c r="B6" s="7">
        <v>0</v>
      </c>
      <c r="C6" s="8">
        <v>0</v>
      </c>
      <c r="D6" s="9">
        <f>B6-C6</f>
        <v>0</v>
      </c>
      <c r="E6" s="2"/>
    </row>
    <row r="7" spans="1:4" ht="17.25" customHeight="1">
      <c r="A7" s="4" t="s">
        <v>5</v>
      </c>
      <c r="B7" s="3">
        <f>SUM(B6:B6)</f>
        <v>0</v>
      </c>
      <c r="C7" s="3">
        <f>SUM(C6:C6)</f>
        <v>0</v>
      </c>
      <c r="D7" s="3">
        <f>SUM(D6:D6)</f>
        <v>0</v>
      </c>
    </row>
    <row r="8" spans="1:4" ht="12.75">
      <c r="A8" s="1"/>
      <c r="B8" s="5"/>
      <c r="C8" s="29"/>
      <c r="D8" s="29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7"/>
  <dimension ref="A1:E28"/>
  <sheetViews>
    <sheetView view="pageBreakPreview" zoomScaleSheetLayoutView="100" workbookViewId="0" topLeftCell="A1">
      <pane ySplit="5" topLeftCell="BM18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7.75390625" style="0" customWidth="1"/>
    <col min="5" max="6" width="11.75390625" style="0" bestFit="1" customWidth="1"/>
  </cols>
  <sheetData>
    <row r="1" spans="1:4" ht="37.5" customHeight="1">
      <c r="A1" s="32" t="s">
        <v>14</v>
      </c>
      <c r="B1" s="32"/>
      <c r="C1" s="32"/>
      <c r="D1" s="32"/>
    </row>
    <row r="2" spans="1:4" ht="15.75" customHeight="1">
      <c r="A2" s="35" t="s">
        <v>16</v>
      </c>
      <c r="B2" s="35"/>
      <c r="C2" s="35"/>
      <c r="D2" s="35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4" ht="22.5">
      <c r="A6" s="14" t="s">
        <v>8</v>
      </c>
      <c r="B6" s="7">
        <v>1500000</v>
      </c>
      <c r="C6" s="23">
        <v>1500000</v>
      </c>
      <c r="D6" s="19">
        <f>B6-C6</f>
        <v>0</v>
      </c>
    </row>
    <row r="7" spans="1:4" ht="22.5">
      <c r="A7" s="14" t="s">
        <v>18</v>
      </c>
      <c r="B7" s="7">
        <v>470000</v>
      </c>
      <c r="C7" s="23">
        <v>452666</v>
      </c>
      <c r="D7" s="19">
        <f aca="true" t="shared" si="0" ref="D7:D20">B7-C7</f>
        <v>17334</v>
      </c>
    </row>
    <row r="8" spans="1:4" ht="33.75">
      <c r="A8" s="14" t="s">
        <v>19</v>
      </c>
      <c r="B8" s="7">
        <v>147000</v>
      </c>
      <c r="C8" s="23">
        <v>146946.51</v>
      </c>
      <c r="D8" s="19">
        <f t="shared" si="0"/>
        <v>53.48999999999069</v>
      </c>
    </row>
    <row r="9" spans="1:4" ht="33.75">
      <c r="A9" s="14" t="s">
        <v>20</v>
      </c>
      <c r="B9" s="7">
        <v>150000</v>
      </c>
      <c r="C9" s="23">
        <v>125803</v>
      </c>
      <c r="D9" s="19">
        <f t="shared" si="0"/>
        <v>24197</v>
      </c>
    </row>
    <row r="10" spans="1:4" ht="22.5">
      <c r="A10" s="14" t="s">
        <v>9</v>
      </c>
      <c r="B10" s="7">
        <v>1312000</v>
      </c>
      <c r="C10" s="23">
        <v>1238171.7</v>
      </c>
      <c r="D10" s="19">
        <f t="shared" si="0"/>
        <v>73828.30000000005</v>
      </c>
    </row>
    <row r="11" spans="1:4" ht="33.75">
      <c r="A11" s="14" t="s">
        <v>21</v>
      </c>
      <c r="B11" s="7">
        <v>0</v>
      </c>
      <c r="C11" s="23">
        <v>0</v>
      </c>
      <c r="D11" s="19">
        <f t="shared" si="0"/>
        <v>0</v>
      </c>
    </row>
    <row r="12" spans="1:4" ht="33.75">
      <c r="A12" s="14" t="s">
        <v>22</v>
      </c>
      <c r="B12" s="7">
        <v>120700</v>
      </c>
      <c r="C12" s="23">
        <v>120634.5</v>
      </c>
      <c r="D12" s="19">
        <f t="shared" si="0"/>
        <v>65.5</v>
      </c>
    </row>
    <row r="13" spans="1:4" ht="33.75">
      <c r="A13" s="14" t="s">
        <v>69</v>
      </c>
      <c r="B13" s="7">
        <v>190999.2</v>
      </c>
      <c r="C13" s="23">
        <v>0</v>
      </c>
      <c r="D13" s="19">
        <f t="shared" si="0"/>
        <v>190999.2</v>
      </c>
    </row>
    <row r="14" spans="1:4" ht="33.75">
      <c r="A14" s="14" t="s">
        <v>70</v>
      </c>
      <c r="B14" s="25">
        <v>24000</v>
      </c>
      <c r="C14" s="23">
        <v>24000</v>
      </c>
      <c r="D14" s="19">
        <f t="shared" si="0"/>
        <v>0</v>
      </c>
    </row>
    <row r="15" spans="1:4" ht="22.5">
      <c r="A15" s="14" t="s">
        <v>71</v>
      </c>
      <c r="B15" s="25">
        <v>0</v>
      </c>
      <c r="C15" s="23">
        <v>0</v>
      </c>
      <c r="D15" s="19">
        <f t="shared" si="0"/>
        <v>0</v>
      </c>
    </row>
    <row r="16" spans="1:4" ht="45">
      <c r="A16" s="14" t="s">
        <v>23</v>
      </c>
      <c r="B16" s="7">
        <v>364000</v>
      </c>
      <c r="C16" s="23">
        <v>0</v>
      </c>
      <c r="D16" s="19">
        <f t="shared" si="0"/>
        <v>364000</v>
      </c>
    </row>
    <row r="17" spans="1:4" ht="33.75">
      <c r="A17" s="15" t="s">
        <v>24</v>
      </c>
      <c r="B17" s="7">
        <v>249000</v>
      </c>
      <c r="C17" s="23">
        <v>0</v>
      </c>
      <c r="D17" s="20">
        <f t="shared" si="0"/>
        <v>249000</v>
      </c>
    </row>
    <row r="18" spans="1:4" ht="33.75" customHeight="1">
      <c r="A18" s="14" t="s">
        <v>33</v>
      </c>
      <c r="B18" s="7">
        <v>146760</v>
      </c>
      <c r="C18" s="23">
        <v>146760</v>
      </c>
      <c r="D18" s="21">
        <f t="shared" si="0"/>
        <v>0</v>
      </c>
    </row>
    <row r="19" spans="1:4" ht="33.75">
      <c r="A19" s="14" t="s">
        <v>34</v>
      </c>
      <c r="B19" s="7">
        <v>92040</v>
      </c>
      <c r="C19" s="23">
        <v>92040</v>
      </c>
      <c r="D19" s="21">
        <f t="shared" si="0"/>
        <v>0</v>
      </c>
    </row>
    <row r="20" spans="1:4" ht="23.25" thickBot="1">
      <c r="A20" s="14" t="s">
        <v>35</v>
      </c>
      <c r="B20" s="7">
        <v>449000</v>
      </c>
      <c r="C20" s="24">
        <v>305590</v>
      </c>
      <c r="D20" s="22">
        <f t="shared" si="0"/>
        <v>143410</v>
      </c>
    </row>
    <row r="21" spans="1:4" ht="13.5" thickBot="1">
      <c r="A21" s="16" t="s">
        <v>25</v>
      </c>
      <c r="B21" s="17">
        <f>SUM(B6:B20)</f>
        <v>5215499.2</v>
      </c>
      <c r="C21" s="17">
        <f>SUM(C6:C20)</f>
        <v>4152611.71</v>
      </c>
      <c r="D21" s="17">
        <f>SUM(D6:D20)</f>
        <v>1062887.49</v>
      </c>
    </row>
    <row r="22" spans="1:4" ht="12.75">
      <c r="A22" s="1"/>
      <c r="B22" s="5"/>
      <c r="C22" s="29"/>
      <c r="D22" s="29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8" ht="12.75">
      <c r="B28" s="2"/>
    </row>
  </sheetData>
  <sheetProtection/>
  <mergeCells count="5">
    <mergeCell ref="C22:D2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42.75" customHeight="1">
      <c r="A1" s="32" t="s">
        <v>14</v>
      </c>
      <c r="B1" s="32"/>
      <c r="C1" s="32"/>
      <c r="D1" s="32"/>
    </row>
    <row r="2" spans="1:4" ht="15.75" customHeight="1">
      <c r="A2" s="35" t="s">
        <v>26</v>
      </c>
      <c r="B2" s="35"/>
      <c r="C2" s="35"/>
      <c r="D2" s="35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4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.75">
      <c r="A6" s="14" t="s">
        <v>27</v>
      </c>
      <c r="B6" s="7">
        <v>377400</v>
      </c>
      <c r="C6" s="7">
        <v>376093</v>
      </c>
      <c r="D6" s="9">
        <f>B6-C6</f>
        <v>1307</v>
      </c>
      <c r="E6" s="2"/>
    </row>
    <row r="7" spans="1:4" ht="56.25">
      <c r="A7" s="14" t="s">
        <v>28</v>
      </c>
      <c r="B7" s="7">
        <v>90000</v>
      </c>
      <c r="C7" s="7">
        <v>79456.13</v>
      </c>
      <c r="D7" s="9">
        <f>B7-C7</f>
        <v>10543.869999999995</v>
      </c>
    </row>
    <row r="8" spans="1:4" ht="17.25" customHeight="1">
      <c r="A8" s="4" t="s">
        <v>5</v>
      </c>
      <c r="B8" s="3">
        <f>SUM(B6:B7)</f>
        <v>467400</v>
      </c>
      <c r="C8" s="3">
        <f>SUM(C6:C7)</f>
        <v>455549.13</v>
      </c>
      <c r="D8" s="3">
        <f>SUM(D6:D7)</f>
        <v>11850.869999999995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9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F7" sqref="F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29</v>
      </c>
      <c r="B1" s="32"/>
      <c r="C1" s="32"/>
      <c r="D1" s="32"/>
    </row>
    <row r="2" spans="1:4" ht="29.25" customHeight="1">
      <c r="A2" s="36" t="s">
        <v>30</v>
      </c>
      <c r="B2" s="36"/>
      <c r="C2" s="36"/>
      <c r="D2" s="36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45">
      <c r="A6" s="14" t="s">
        <v>31</v>
      </c>
      <c r="B6" s="7">
        <v>395000</v>
      </c>
      <c r="C6" s="18">
        <v>118500</v>
      </c>
      <c r="D6" s="9">
        <f>B6-C6</f>
        <v>276500</v>
      </c>
      <c r="E6" s="2"/>
    </row>
    <row r="7" spans="1:4" ht="67.5">
      <c r="A7" s="14" t="s">
        <v>32</v>
      </c>
      <c r="B7" s="7">
        <v>160000</v>
      </c>
      <c r="C7" s="18">
        <v>48000</v>
      </c>
      <c r="D7" s="9">
        <f>B7-C7</f>
        <v>112000</v>
      </c>
    </row>
    <row r="8" spans="1:4" ht="17.25" customHeight="1">
      <c r="A8" s="4" t="s">
        <v>5</v>
      </c>
      <c r="B8" s="3">
        <f>SUM(B6:B7)</f>
        <v>555000</v>
      </c>
      <c r="C8" s="3">
        <f>SUM(C6:C7)</f>
        <v>166500</v>
      </c>
      <c r="D8" s="3">
        <f>SUM(D6:D7)</f>
        <v>388500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6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29</v>
      </c>
      <c r="B1" s="32"/>
      <c r="C1" s="32"/>
      <c r="D1" s="32"/>
    </row>
    <row r="2" spans="1:4" ht="48.75" customHeight="1">
      <c r="A2" s="36" t="s">
        <v>74</v>
      </c>
      <c r="B2" s="36"/>
      <c r="C2" s="36"/>
      <c r="D2" s="36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.75">
      <c r="A6" s="14" t="s">
        <v>75</v>
      </c>
      <c r="B6" s="7">
        <v>60000</v>
      </c>
      <c r="C6" s="18">
        <v>0</v>
      </c>
      <c r="D6" s="9">
        <f>B6-C6</f>
        <v>60000</v>
      </c>
      <c r="E6" s="2"/>
    </row>
    <row r="7" spans="1:4" ht="22.5">
      <c r="A7" s="14" t="s">
        <v>76</v>
      </c>
      <c r="B7" s="7">
        <v>524150.71</v>
      </c>
      <c r="C7" s="18">
        <v>524150.71</v>
      </c>
      <c r="D7" s="9">
        <f>B7-C7</f>
        <v>0</v>
      </c>
    </row>
    <row r="8" spans="1:4" ht="33.75">
      <c r="A8" s="14" t="s">
        <v>77</v>
      </c>
      <c r="B8" s="7">
        <v>0</v>
      </c>
      <c r="C8" s="18">
        <v>0</v>
      </c>
      <c r="D8" s="9">
        <f>B8-C8</f>
        <v>0</v>
      </c>
    </row>
    <row r="9" spans="1:4" ht="36.75" customHeight="1">
      <c r="A9" s="14" t="s">
        <v>78</v>
      </c>
      <c r="B9" s="7">
        <v>24466.35</v>
      </c>
      <c r="C9" s="18">
        <v>24466.35</v>
      </c>
      <c r="D9" s="9">
        <f>B9-C9</f>
        <v>0</v>
      </c>
    </row>
    <row r="10" spans="1:4" ht="17.25" customHeight="1">
      <c r="A10" s="4" t="s">
        <v>5</v>
      </c>
      <c r="B10" s="3">
        <f>SUM(B6:B9)</f>
        <v>608617.0599999999</v>
      </c>
      <c r="C10" s="3">
        <f>SUM(C6:C9)</f>
        <v>548617.06</v>
      </c>
      <c r="D10" s="3">
        <f>SUM(D6:D7)</f>
        <v>60000</v>
      </c>
    </row>
    <row r="11" spans="1:4" ht="12.75">
      <c r="A11" s="1"/>
      <c r="B11" s="5"/>
      <c r="C11" s="29"/>
      <c r="D11" s="29"/>
    </row>
    <row r="13" spans="1:2" ht="12.75">
      <c r="A13" s="1"/>
      <c r="B13" s="12"/>
    </row>
    <row r="14" spans="1:2" ht="12.75">
      <c r="A14" s="1"/>
      <c r="B14" s="12"/>
    </row>
    <row r="15" spans="1:2" ht="12.75">
      <c r="A15" s="1"/>
      <c r="B15" s="12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29</v>
      </c>
      <c r="B1" s="32"/>
      <c r="C1" s="32"/>
      <c r="D1" s="32"/>
    </row>
    <row r="2" spans="1:4" ht="29.25" customHeight="1">
      <c r="A2" s="36" t="s">
        <v>36</v>
      </c>
      <c r="B2" s="36"/>
      <c r="C2" s="36"/>
      <c r="D2" s="36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22.5">
      <c r="A6" s="14" t="s">
        <v>37</v>
      </c>
      <c r="B6" s="7">
        <v>89061</v>
      </c>
      <c r="C6" s="18">
        <v>25839</v>
      </c>
      <c r="D6" s="9">
        <f>B6-C6</f>
        <v>63222</v>
      </c>
      <c r="E6" s="2"/>
    </row>
    <row r="7" spans="1:4" ht="22.5">
      <c r="A7" s="14" t="s">
        <v>38</v>
      </c>
      <c r="B7" s="25">
        <v>44087</v>
      </c>
      <c r="C7" s="18">
        <v>0</v>
      </c>
      <c r="D7" s="9">
        <f>B7-C7</f>
        <v>44087</v>
      </c>
    </row>
    <row r="8" spans="1:4" ht="17.25" customHeight="1">
      <c r="A8" s="4" t="s">
        <v>5</v>
      </c>
      <c r="B8" s="3">
        <f>SUM(B6:B7)</f>
        <v>133148</v>
      </c>
      <c r="C8" s="3">
        <f>SUM(C6:C7)</f>
        <v>25839</v>
      </c>
      <c r="D8" s="3">
        <f>SUM(D6:D7)</f>
        <v>107309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39</v>
      </c>
      <c r="B1" s="32"/>
      <c r="C1" s="32"/>
      <c r="D1" s="32"/>
    </row>
    <row r="2" spans="1:4" ht="29.25" customHeight="1">
      <c r="A2" s="36" t="s">
        <v>40</v>
      </c>
      <c r="B2" s="36"/>
      <c r="C2" s="36"/>
      <c r="D2" s="36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22.5" customHeight="1">
      <c r="A6" s="14" t="s">
        <v>41</v>
      </c>
      <c r="B6" s="7">
        <v>0</v>
      </c>
      <c r="C6" s="18">
        <v>0</v>
      </c>
      <c r="D6" s="9">
        <f>B6-C6</f>
        <v>0</v>
      </c>
      <c r="E6" s="2"/>
    </row>
    <row r="7" spans="1:4" ht="17.25" customHeight="1">
      <c r="A7" s="4" t="s">
        <v>5</v>
      </c>
      <c r="B7" s="3">
        <f>SUM(B6:B6)</f>
        <v>0</v>
      </c>
      <c r="C7" s="3">
        <f>SUM(C6:C6)</f>
        <v>0</v>
      </c>
      <c r="D7" s="3">
        <f>SUM(D6:D6)</f>
        <v>0</v>
      </c>
    </row>
    <row r="8" spans="1:4" ht="12.75">
      <c r="A8" s="1"/>
      <c r="B8" s="5"/>
      <c r="C8" s="29"/>
      <c r="D8" s="29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2016-04-25T07:05:57Z</cp:lastPrinted>
  <dcterms:created xsi:type="dcterms:W3CDTF">2005-08-03T12:55:28Z</dcterms:created>
  <dcterms:modified xsi:type="dcterms:W3CDTF">2017-10-24T05:54:22Z</dcterms:modified>
  <cp:category/>
  <cp:version/>
  <cp:contentType/>
  <cp:contentStatus/>
</cp:coreProperties>
</file>